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L138"/>
  <c r="B138"/>
  <c r="A138"/>
  <c r="L137"/>
  <c r="J137"/>
  <c r="I137"/>
  <c r="H137"/>
  <c r="G137"/>
  <c r="F137"/>
  <c r="B128"/>
  <c r="A128"/>
  <c r="L127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L62"/>
  <c r="B62"/>
  <c r="A62"/>
  <c r="L61"/>
  <c r="J61"/>
  <c r="I61"/>
  <c r="H61"/>
  <c r="G61"/>
  <c r="F61"/>
  <c r="B52"/>
  <c r="A52"/>
  <c r="L51"/>
  <c r="J51"/>
  <c r="J62" s="1"/>
  <c r="I51"/>
  <c r="I62" s="1"/>
  <c r="H51"/>
  <c r="H62" s="1"/>
  <c r="G51"/>
  <c r="G62" s="1"/>
  <c r="F51"/>
  <c r="F62" s="1"/>
  <c r="L43"/>
  <c r="B43"/>
  <c r="A43"/>
  <c r="L42"/>
  <c r="J42"/>
  <c r="I42"/>
  <c r="H42"/>
  <c r="G42"/>
  <c r="F42"/>
  <c r="B33"/>
  <c r="A33"/>
  <c r="L32"/>
  <c r="J32"/>
  <c r="J43" s="1"/>
  <c r="I32"/>
  <c r="I43" s="1"/>
  <c r="H32"/>
  <c r="H43" s="1"/>
  <c r="G32"/>
  <c r="G43" s="1"/>
  <c r="F32"/>
  <c r="F43" s="1"/>
  <c r="L24"/>
  <c r="I24"/>
  <c r="H24"/>
  <c r="B24"/>
  <c r="A24"/>
  <c r="L23"/>
  <c r="J23"/>
  <c r="I23"/>
  <c r="H23"/>
  <c r="G23"/>
  <c r="F23"/>
  <c r="B14"/>
  <c r="A14"/>
  <c r="L13"/>
  <c r="J13"/>
  <c r="J24" s="1"/>
  <c r="I13"/>
  <c r="H13"/>
  <c r="G13"/>
  <c r="G24" s="1"/>
  <c r="F13"/>
  <c r="F24" s="1"/>
  <c r="L196" l="1"/>
  <c r="I196"/>
  <c r="J196"/>
  <c r="H196"/>
  <c r="G196"/>
  <c r="F196"/>
</calcChain>
</file>

<file path=xl/sharedStrings.xml><?xml version="1.0" encoding="utf-8"?>
<sst xmlns="http://schemas.openxmlformats.org/spreadsheetml/2006/main" count="236" uniqueCount="67">
  <si>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</si>
  <si>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</si>
  <si>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</si>
  <si>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</si>
  <si>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</si>
  <si>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</si>
  <si>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</si>
  <si>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</si>
  <si>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</si>
  <si>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</si>
  <si>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</si>
  <si>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</si>
  <si>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</si>
  <si>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</si>
  <si>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</si>
  <si>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</si>
  <si>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</si>
  <si>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</si>
  <si>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</si>
  <si>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</si>
  <si>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</si>
  <si>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</si>
  <si>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</si>
  <si>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</si>
  <si>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</si>
  <si>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</si>
  <si>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</si>
  <si>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</si>
  <si>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</si>
  <si>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</si>
  <si>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</si>
  <si>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</si>
  <si>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</si>
  <si>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</si>
  <si>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</si>
  <si>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</si>
  <si>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</si>
  <si>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</si>
  <si>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</si>
  <si>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Озерищенская СОШ</t>
  </si>
  <si>
    <t>и.о. директора</t>
  </si>
  <si>
    <t>Протасова Е.В.</t>
  </si>
  <si>
    <t>Каша гречневая рассыпчатая</t>
  </si>
  <si>
    <t>Котлета мясная</t>
  </si>
  <si>
    <t>Кисель плодово-ягодный</t>
  </si>
  <si>
    <t>Хлеб ржано-пшеничный</t>
  </si>
  <si>
    <t>ГОСТ</t>
  </si>
  <si>
    <t>Макароны с сыром</t>
  </si>
  <si>
    <t>Чай с сахаром и лимоном</t>
  </si>
  <si>
    <t>Хлеб пшеничный</t>
  </si>
  <si>
    <t>Апельсин свежий</t>
  </si>
  <si>
    <t>Плов с куриной грудкой</t>
  </si>
  <si>
    <t>Чай с сахаром</t>
  </si>
  <si>
    <t>Картофельное пюре</t>
  </si>
  <si>
    <t>Рыба припущенная</t>
  </si>
  <si>
    <t>Макаронные изделия отварные</t>
  </si>
  <si>
    <t>Гуляш из куриной грудки</t>
  </si>
  <si>
    <t>Компот из изюма</t>
  </si>
  <si>
    <t>Оладьи со сгущеным молоком</t>
  </si>
  <si>
    <t>Груша свежая</t>
  </si>
  <si>
    <t>Жаркое по-домашнему</t>
  </si>
  <si>
    <t>Каша молочная рисовая</t>
  </si>
  <si>
    <t>Бутерброд с сыром</t>
  </si>
  <si>
    <t>Мандарин свежий</t>
  </si>
  <si>
    <t>Борщ из свежей капусты с картофелем</t>
  </si>
  <si>
    <t>Яблоко свежее</t>
  </si>
  <si>
    <t>Печень жаренная с красным соусом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</si>
</sst>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79" activePane="bottomRight" state="frozen"/>
      <selection pane="topRight" activeCell="E1" sqref="E1"/>
      <selection pane="bottomLeft" activeCell="A6" sqref="A6"/>
      <selection pane="bottomRight" activeCell="L196" sqref="L196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39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>
      <c r="A2" s="35" t="s">
        <v>6</v>
      </c>
      <c r="C2" s="2"/>
      <c r="G2" s="2" t="s">
        <v>18</v>
      </c>
      <c r="H2" s="53" t="s">
        <v>41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22</v>
      </c>
      <c r="I3" s="48">
        <v>8</v>
      </c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200</v>
      </c>
      <c r="G6" s="40">
        <v>11.66</v>
      </c>
      <c r="H6" s="40">
        <v>8.82</v>
      </c>
      <c r="I6" s="40">
        <v>57.4</v>
      </c>
      <c r="J6" s="40">
        <v>360</v>
      </c>
      <c r="K6" s="41">
        <v>445</v>
      </c>
      <c r="L6" s="40">
        <v>11.86</v>
      </c>
    </row>
    <row r="7" spans="1:12" ht="15">
      <c r="A7" s="23"/>
      <c r="B7" s="15"/>
      <c r="C7" s="11"/>
      <c r="D7" s="6"/>
      <c r="E7" s="42" t="s">
        <v>43</v>
      </c>
      <c r="F7" s="43">
        <v>108</v>
      </c>
      <c r="G7" s="43">
        <v>7.85</v>
      </c>
      <c r="H7" s="43">
        <v>6.51</v>
      </c>
      <c r="I7" s="43">
        <v>7.89</v>
      </c>
      <c r="J7" s="43">
        <v>123</v>
      </c>
      <c r="K7" s="44">
        <v>167</v>
      </c>
      <c r="L7" s="43">
        <v>42.81</v>
      </c>
    </row>
    <row r="8" spans="1:12" ht="15">
      <c r="A8" s="23"/>
      <c r="B8" s="15"/>
      <c r="C8" s="11"/>
      <c r="D8" s="7" t="s">
        <v>22</v>
      </c>
      <c r="E8" s="42" t="s">
        <v>44</v>
      </c>
      <c r="F8" s="43">
        <v>200</v>
      </c>
      <c r="G8" s="43">
        <v>0.2</v>
      </c>
      <c r="H8" s="43">
        <v>0</v>
      </c>
      <c r="I8" s="43">
        <v>40.9</v>
      </c>
      <c r="J8" s="43">
        <v>59.5</v>
      </c>
      <c r="K8" s="44">
        <v>382</v>
      </c>
      <c r="L8" s="43">
        <v>11.44</v>
      </c>
    </row>
    <row r="9" spans="1:12" ht="15">
      <c r="A9" s="23"/>
      <c r="B9" s="15"/>
      <c r="C9" s="11"/>
      <c r="D9" s="7" t="s">
        <v>23</v>
      </c>
      <c r="E9" s="42" t="s">
        <v>45</v>
      </c>
      <c r="F9" s="43">
        <v>50</v>
      </c>
      <c r="G9" s="43">
        <v>2.7</v>
      </c>
      <c r="H9" s="43">
        <v>0.9</v>
      </c>
      <c r="I9" s="43">
        <v>15.3</v>
      </c>
      <c r="J9" s="43">
        <v>76</v>
      </c>
      <c r="K9" s="44" t="s">
        <v>46</v>
      </c>
      <c r="L9" s="43">
        <v>4</v>
      </c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558</v>
      </c>
      <c r="G13" s="19">
        <f t="shared" ref="G13:J13" si="0">SUM(G6:G12)</f>
        <v>22.409999999999997</v>
      </c>
      <c r="H13" s="19">
        <f t="shared" si="0"/>
        <v>16.23</v>
      </c>
      <c r="I13" s="19">
        <f t="shared" si="0"/>
        <v>121.49</v>
      </c>
      <c r="J13" s="19">
        <f t="shared" si="0"/>
        <v>618.5</v>
      </c>
      <c r="K13" s="25"/>
      <c r="L13" s="19">
        <f t="shared" ref="L13" si="1">SUM(L6:L12)</f>
        <v>70.11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558</v>
      </c>
      <c r="G24" s="32">
        <f t="shared" ref="G24:J24" si="4">G13+G23</f>
        <v>22.409999999999997</v>
      </c>
      <c r="H24" s="32">
        <f t="shared" si="4"/>
        <v>16.23</v>
      </c>
      <c r="I24" s="32">
        <f t="shared" si="4"/>
        <v>121.49</v>
      </c>
      <c r="J24" s="32">
        <f t="shared" si="4"/>
        <v>618.5</v>
      </c>
      <c r="K24" s="32"/>
      <c r="L24" s="32">
        <f t="shared" ref="L24" si="5">L13+L23</f>
        <v>70.11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47</v>
      </c>
      <c r="F25" s="40">
        <v>225</v>
      </c>
      <c r="G25" s="40">
        <v>12.14</v>
      </c>
      <c r="H25" s="40">
        <v>14.96</v>
      </c>
      <c r="I25" s="40">
        <v>47.96</v>
      </c>
      <c r="J25" s="40">
        <v>382</v>
      </c>
      <c r="K25" s="41">
        <v>265</v>
      </c>
      <c r="L25" s="40">
        <v>33.89</v>
      </c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 t="s">
        <v>48</v>
      </c>
      <c r="F27" s="43">
        <v>222</v>
      </c>
      <c r="G27" s="43">
        <v>0.26</v>
      </c>
      <c r="H27" s="43">
        <v>0.05</v>
      </c>
      <c r="I27" s="43">
        <v>15.22</v>
      </c>
      <c r="J27" s="43">
        <v>59</v>
      </c>
      <c r="K27" s="44">
        <v>434</v>
      </c>
      <c r="L27" s="43">
        <v>4.68</v>
      </c>
    </row>
    <row r="28" spans="1:12" ht="15">
      <c r="A28" s="14"/>
      <c r="B28" s="15"/>
      <c r="C28" s="11"/>
      <c r="D28" s="7" t="s">
        <v>23</v>
      </c>
      <c r="E28" s="42" t="s">
        <v>49</v>
      </c>
      <c r="F28" s="43">
        <v>40</v>
      </c>
      <c r="G28" s="43">
        <v>4.2</v>
      </c>
      <c r="H28" s="43">
        <v>0.7</v>
      </c>
      <c r="I28" s="43">
        <v>0.65</v>
      </c>
      <c r="J28" s="43">
        <v>97.5</v>
      </c>
      <c r="K28" s="44" t="s">
        <v>46</v>
      </c>
      <c r="L28" s="43">
        <v>4</v>
      </c>
    </row>
    <row r="29" spans="1:12" ht="15">
      <c r="A29" s="14"/>
      <c r="B29" s="15"/>
      <c r="C29" s="11"/>
      <c r="D29" s="7" t="s">
        <v>24</v>
      </c>
      <c r="E29" s="42" t="s">
        <v>50</v>
      </c>
      <c r="F29" s="43">
        <v>120</v>
      </c>
      <c r="G29" s="43">
        <v>0.9</v>
      </c>
      <c r="H29" s="43">
        <v>0.2</v>
      </c>
      <c r="I29" s="43">
        <v>8.1</v>
      </c>
      <c r="J29" s="43">
        <v>43</v>
      </c>
      <c r="K29" s="44" t="s">
        <v>46</v>
      </c>
      <c r="L29" s="43">
        <v>27.54</v>
      </c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607</v>
      </c>
      <c r="G32" s="19">
        <f t="shared" ref="G32" si="6">SUM(G25:G31)</f>
        <v>17.5</v>
      </c>
      <c r="H32" s="19">
        <f t="shared" ref="H32" si="7">SUM(H25:H31)</f>
        <v>15.91</v>
      </c>
      <c r="I32" s="19">
        <f t="shared" ref="I32" si="8">SUM(I25:I31)</f>
        <v>71.929999999999993</v>
      </c>
      <c r="J32" s="19">
        <f t="shared" ref="J32:L32" si="9">SUM(J25:J31)</f>
        <v>581.5</v>
      </c>
      <c r="K32" s="25"/>
      <c r="L32" s="19">
        <f t="shared" si="9"/>
        <v>70.11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607</v>
      </c>
      <c r="G43" s="32">
        <f t="shared" ref="G43" si="14">G32+G42</f>
        <v>17.5</v>
      </c>
      <c r="H43" s="32">
        <f t="shared" ref="H43" si="15">H32+H42</f>
        <v>15.91</v>
      </c>
      <c r="I43" s="32">
        <f t="shared" ref="I43" si="16">I32+I42</f>
        <v>71.929999999999993</v>
      </c>
      <c r="J43" s="32">
        <f t="shared" ref="J43:L43" si="17">J32+J42</f>
        <v>581.5</v>
      </c>
      <c r="K43" s="32"/>
      <c r="L43" s="32">
        <f t="shared" si="17"/>
        <v>70.11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51</v>
      </c>
      <c r="F44" s="40">
        <v>200</v>
      </c>
      <c r="G44" s="40">
        <v>15.5</v>
      </c>
      <c r="H44" s="40">
        <v>6.9</v>
      </c>
      <c r="I44" s="40">
        <v>27.6</v>
      </c>
      <c r="J44" s="40">
        <v>228</v>
      </c>
      <c r="K44" s="41">
        <v>184</v>
      </c>
      <c r="L44" s="40">
        <v>63.05</v>
      </c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 t="s">
        <v>52</v>
      </c>
      <c r="F46" s="43">
        <v>215</v>
      </c>
      <c r="G46" s="43">
        <v>0.2</v>
      </c>
      <c r="H46" s="43">
        <v>0.05</v>
      </c>
      <c r="I46" s="43">
        <v>15.1</v>
      </c>
      <c r="J46" s="43">
        <v>57</v>
      </c>
      <c r="K46" s="44">
        <v>433</v>
      </c>
      <c r="L46" s="43">
        <v>3.06</v>
      </c>
    </row>
    <row r="47" spans="1:12" ht="15">
      <c r="A47" s="23"/>
      <c r="B47" s="15"/>
      <c r="C47" s="11"/>
      <c r="D47" s="7" t="s">
        <v>23</v>
      </c>
      <c r="E47" s="42" t="s">
        <v>45</v>
      </c>
      <c r="F47" s="43">
        <v>50</v>
      </c>
      <c r="G47" s="43">
        <v>2.7</v>
      </c>
      <c r="H47" s="43">
        <v>0.9</v>
      </c>
      <c r="I47" s="43">
        <v>15.3</v>
      </c>
      <c r="J47" s="43">
        <v>76</v>
      </c>
      <c r="K47" s="44" t="s">
        <v>46</v>
      </c>
      <c r="L47" s="43">
        <v>4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465</v>
      </c>
      <c r="G51" s="19">
        <f t="shared" ref="G51" si="18">SUM(G44:G50)</f>
        <v>18.399999999999999</v>
      </c>
      <c r="H51" s="19">
        <f t="shared" ref="H51" si="19">SUM(H44:H50)</f>
        <v>7.8500000000000005</v>
      </c>
      <c r="I51" s="19">
        <f t="shared" ref="I51" si="20">SUM(I44:I50)</f>
        <v>58</v>
      </c>
      <c r="J51" s="19">
        <f t="shared" ref="J51:L51" si="21">SUM(J44:J50)</f>
        <v>361</v>
      </c>
      <c r="K51" s="25"/>
      <c r="L51" s="19">
        <f t="shared" si="21"/>
        <v>70.11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465</v>
      </c>
      <c r="G62" s="32">
        <f t="shared" ref="G62" si="26">G51+G61</f>
        <v>18.399999999999999</v>
      </c>
      <c r="H62" s="32">
        <f t="shared" ref="H62" si="27">H51+H61</f>
        <v>7.8500000000000005</v>
      </c>
      <c r="I62" s="32">
        <f t="shared" ref="I62" si="28">I51+I61</f>
        <v>58</v>
      </c>
      <c r="J62" s="32">
        <f t="shared" ref="J62:L62" si="29">J51+J61</f>
        <v>361</v>
      </c>
      <c r="K62" s="32"/>
      <c r="L62" s="32">
        <f t="shared" si="29"/>
        <v>70.11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53</v>
      </c>
      <c r="F63" s="40">
        <v>200</v>
      </c>
      <c r="G63" s="40">
        <v>4.32</v>
      </c>
      <c r="H63" s="40">
        <v>7.46</v>
      </c>
      <c r="I63" s="40">
        <v>29.4</v>
      </c>
      <c r="J63" s="40">
        <v>208</v>
      </c>
      <c r="K63" s="41">
        <v>443</v>
      </c>
      <c r="L63" s="40">
        <v>30.08</v>
      </c>
    </row>
    <row r="64" spans="1:12" ht="15">
      <c r="A64" s="23"/>
      <c r="B64" s="15"/>
      <c r="C64" s="11"/>
      <c r="D64" s="6"/>
      <c r="E64" s="42" t="s">
        <v>54</v>
      </c>
      <c r="F64" s="43">
        <v>100</v>
      </c>
      <c r="G64" s="43">
        <v>19.559999999999999</v>
      </c>
      <c r="H64" s="43">
        <v>0.72</v>
      </c>
      <c r="I64" s="43">
        <v>0.36</v>
      </c>
      <c r="J64" s="43">
        <v>86</v>
      </c>
      <c r="K64" s="44">
        <v>238</v>
      </c>
      <c r="L64" s="43">
        <v>24.34</v>
      </c>
    </row>
    <row r="65" spans="1:12" ht="15">
      <c r="A65" s="23"/>
      <c r="B65" s="15"/>
      <c r="C65" s="11"/>
      <c r="D65" s="7" t="s">
        <v>22</v>
      </c>
      <c r="E65" s="42" t="s">
        <v>44</v>
      </c>
      <c r="F65" s="43">
        <v>200</v>
      </c>
      <c r="G65" s="43">
        <v>0</v>
      </c>
      <c r="H65" s="43">
        <v>0</v>
      </c>
      <c r="I65" s="43">
        <v>49.9</v>
      </c>
      <c r="J65" s="43">
        <v>59.5</v>
      </c>
      <c r="K65" s="44">
        <v>382</v>
      </c>
      <c r="L65" s="43">
        <v>11.69</v>
      </c>
    </row>
    <row r="66" spans="1:12" ht="15">
      <c r="A66" s="23"/>
      <c r="B66" s="15"/>
      <c r="C66" s="11"/>
      <c r="D66" s="7" t="s">
        <v>23</v>
      </c>
      <c r="E66" s="42" t="s">
        <v>45</v>
      </c>
      <c r="F66" s="43">
        <v>50</v>
      </c>
      <c r="G66" s="43">
        <v>2.7</v>
      </c>
      <c r="H66" s="43">
        <v>0.9</v>
      </c>
      <c r="I66" s="43">
        <v>15.3</v>
      </c>
      <c r="J66" s="43">
        <v>76</v>
      </c>
      <c r="K66" s="44" t="s">
        <v>46</v>
      </c>
      <c r="L66" s="43">
        <v>4</v>
      </c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550</v>
      </c>
      <c r="G70" s="19">
        <f t="shared" ref="G70" si="30">SUM(G63:G69)</f>
        <v>26.58</v>
      </c>
      <c r="H70" s="19">
        <f t="shared" ref="H70" si="31">SUM(H63:H69)</f>
        <v>9.08</v>
      </c>
      <c r="I70" s="19">
        <f t="shared" ref="I70" si="32">SUM(I63:I69)</f>
        <v>94.96</v>
      </c>
      <c r="J70" s="19">
        <f t="shared" ref="J70:L70" si="33">SUM(J63:J69)</f>
        <v>429.5</v>
      </c>
      <c r="K70" s="25"/>
      <c r="L70" s="19">
        <f t="shared" si="33"/>
        <v>70.11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550</v>
      </c>
      <c r="G81" s="32">
        <f t="shared" ref="G81" si="38">G70+G80</f>
        <v>26.58</v>
      </c>
      <c r="H81" s="32">
        <f t="shared" ref="H81" si="39">H70+H80</f>
        <v>9.08</v>
      </c>
      <c r="I81" s="32">
        <f t="shared" ref="I81" si="40">I70+I80</f>
        <v>94.96</v>
      </c>
      <c r="J81" s="32">
        <f t="shared" ref="J81:L81" si="41">J70+J80</f>
        <v>429.5</v>
      </c>
      <c r="K81" s="32"/>
      <c r="L81" s="32">
        <f t="shared" si="41"/>
        <v>70.11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200</v>
      </c>
      <c r="G82" s="40">
        <v>7.3</v>
      </c>
      <c r="H82" s="40">
        <v>6.64</v>
      </c>
      <c r="I82" s="40">
        <v>46.5</v>
      </c>
      <c r="J82" s="40">
        <v>282</v>
      </c>
      <c r="K82" s="41">
        <v>447</v>
      </c>
      <c r="L82" s="40">
        <v>6.33</v>
      </c>
    </row>
    <row r="83" spans="1:12" ht="15">
      <c r="A83" s="23"/>
      <c r="B83" s="15"/>
      <c r="C83" s="11"/>
      <c r="D83" s="6"/>
      <c r="E83" s="42" t="s">
        <v>56</v>
      </c>
      <c r="F83" s="43">
        <v>100</v>
      </c>
      <c r="G83" s="43">
        <v>41.25</v>
      </c>
      <c r="H83" s="43">
        <v>17.989999999999998</v>
      </c>
      <c r="I83" s="43">
        <v>19.57</v>
      </c>
      <c r="J83" s="43">
        <v>249</v>
      </c>
      <c r="K83" s="44">
        <v>196</v>
      </c>
      <c r="L83" s="43">
        <v>52.94</v>
      </c>
    </row>
    <row r="84" spans="1:12" ht="15">
      <c r="A84" s="23"/>
      <c r="B84" s="15"/>
      <c r="C84" s="11"/>
      <c r="D84" s="7" t="s">
        <v>22</v>
      </c>
      <c r="E84" s="42" t="s">
        <v>57</v>
      </c>
      <c r="F84" s="43">
        <v>200</v>
      </c>
      <c r="G84" s="43">
        <v>0.4</v>
      </c>
      <c r="H84" s="43">
        <v>0</v>
      </c>
      <c r="I84" s="43">
        <v>25.1</v>
      </c>
      <c r="J84" s="43">
        <v>98</v>
      </c>
      <c r="K84" s="44">
        <v>385</v>
      </c>
      <c r="L84" s="43">
        <v>6.84</v>
      </c>
    </row>
    <row r="85" spans="1:12" ht="15">
      <c r="A85" s="23"/>
      <c r="B85" s="15"/>
      <c r="C85" s="11"/>
      <c r="D85" s="7" t="s">
        <v>23</v>
      </c>
      <c r="E85" s="42" t="s">
        <v>45</v>
      </c>
      <c r="F85" s="43">
        <v>50</v>
      </c>
      <c r="G85" s="43">
        <v>2.7</v>
      </c>
      <c r="H85" s="43">
        <v>0.9</v>
      </c>
      <c r="I85" s="43">
        <v>15.3</v>
      </c>
      <c r="J85" s="43">
        <v>76</v>
      </c>
      <c r="K85" s="44" t="s">
        <v>46</v>
      </c>
      <c r="L85" s="43">
        <v>4</v>
      </c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550</v>
      </c>
      <c r="G89" s="19">
        <f t="shared" ref="G89" si="42">SUM(G82:G88)</f>
        <v>51.65</v>
      </c>
      <c r="H89" s="19">
        <f t="shared" ref="H89" si="43">SUM(H82:H88)</f>
        <v>25.529999999999998</v>
      </c>
      <c r="I89" s="19">
        <f t="shared" ref="I89" si="44">SUM(I82:I88)</f>
        <v>106.46999999999998</v>
      </c>
      <c r="J89" s="19">
        <f t="shared" ref="J89:L89" si="45">SUM(J82:J88)</f>
        <v>705</v>
      </c>
      <c r="K89" s="25"/>
      <c r="L89" s="19">
        <f t="shared" si="45"/>
        <v>70.11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550</v>
      </c>
      <c r="G100" s="32">
        <f t="shared" ref="G100" si="50">G89+G99</f>
        <v>51.65</v>
      </c>
      <c r="H100" s="32">
        <f t="shared" ref="H100" si="51">H89+H99</f>
        <v>25.529999999999998</v>
      </c>
      <c r="I100" s="32">
        <f t="shared" ref="I100" si="52">I89+I99</f>
        <v>106.46999999999998</v>
      </c>
      <c r="J100" s="32">
        <f t="shared" ref="J100:L100" si="53">J89+J99</f>
        <v>705</v>
      </c>
      <c r="K100" s="32"/>
      <c r="L100" s="32">
        <f t="shared" si="53"/>
        <v>70.11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58</v>
      </c>
      <c r="F101" s="40">
        <v>220</v>
      </c>
      <c r="G101" s="40">
        <v>20.239999999999998</v>
      </c>
      <c r="H101" s="40">
        <v>20.54</v>
      </c>
      <c r="I101" s="40">
        <v>120.72</v>
      </c>
      <c r="J101" s="40">
        <v>748</v>
      </c>
      <c r="K101" s="41">
        <v>280</v>
      </c>
      <c r="L101" s="40">
        <v>40.25</v>
      </c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48</v>
      </c>
      <c r="F103" s="43">
        <v>222</v>
      </c>
      <c r="G103" s="43">
        <v>0.26</v>
      </c>
      <c r="H103" s="43">
        <v>0.05</v>
      </c>
      <c r="I103" s="43">
        <v>15.22</v>
      </c>
      <c r="J103" s="43">
        <v>59</v>
      </c>
      <c r="K103" s="44">
        <v>434</v>
      </c>
      <c r="L103" s="43">
        <v>5.22</v>
      </c>
    </row>
    <row r="104" spans="1:12" ht="1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24</v>
      </c>
      <c r="E105" s="42" t="s">
        <v>59</v>
      </c>
      <c r="F105" s="43">
        <v>120</v>
      </c>
      <c r="G105" s="43">
        <v>0.52</v>
      </c>
      <c r="H105" s="43">
        <v>0.48</v>
      </c>
      <c r="I105" s="43">
        <v>11.76</v>
      </c>
      <c r="J105" s="43">
        <v>56.4</v>
      </c>
      <c r="K105" s="44" t="s">
        <v>46</v>
      </c>
      <c r="L105" s="43">
        <v>24.64</v>
      </c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562</v>
      </c>
      <c r="G108" s="19">
        <f t="shared" ref="G108:J108" si="54">SUM(G101:G107)</f>
        <v>21.02</v>
      </c>
      <c r="H108" s="19">
        <f t="shared" si="54"/>
        <v>21.07</v>
      </c>
      <c r="I108" s="19">
        <f t="shared" si="54"/>
        <v>147.69999999999999</v>
      </c>
      <c r="J108" s="19">
        <f t="shared" si="54"/>
        <v>863.4</v>
      </c>
      <c r="K108" s="25"/>
      <c r="L108" s="19">
        <f t="shared" ref="L108" si="55">SUM(L101:L107)</f>
        <v>70.11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562</v>
      </c>
      <c r="G119" s="32">
        <f t="shared" ref="G119" si="58">G108+G118</f>
        <v>21.02</v>
      </c>
      <c r="H119" s="32">
        <f t="shared" ref="H119" si="59">H108+H118</f>
        <v>21.07</v>
      </c>
      <c r="I119" s="32">
        <f t="shared" ref="I119" si="60">I108+I118</f>
        <v>147.69999999999999</v>
      </c>
      <c r="J119" s="32">
        <f t="shared" ref="J119:L119" si="61">J108+J118</f>
        <v>863.4</v>
      </c>
      <c r="K119" s="32"/>
      <c r="L119" s="32">
        <f t="shared" si="61"/>
        <v>70.11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60</v>
      </c>
      <c r="F120" s="40">
        <v>200</v>
      </c>
      <c r="G120" s="40">
        <v>18.18</v>
      </c>
      <c r="H120" s="40">
        <v>6.34</v>
      </c>
      <c r="I120" s="40">
        <v>17.95</v>
      </c>
      <c r="J120" s="40">
        <v>205</v>
      </c>
      <c r="K120" s="41">
        <v>158</v>
      </c>
      <c r="L120" s="40">
        <v>57.27</v>
      </c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 t="s">
        <v>57</v>
      </c>
      <c r="F122" s="43">
        <v>200</v>
      </c>
      <c r="G122" s="43">
        <v>0.4</v>
      </c>
      <c r="H122" s="43">
        <v>0</v>
      </c>
      <c r="I122" s="43">
        <v>25.1</v>
      </c>
      <c r="J122" s="43">
        <v>98</v>
      </c>
      <c r="K122" s="44">
        <v>385</v>
      </c>
      <c r="L122" s="43">
        <v>8.84</v>
      </c>
    </row>
    <row r="123" spans="1:12" ht="15">
      <c r="A123" s="14"/>
      <c r="B123" s="15"/>
      <c r="C123" s="11"/>
      <c r="D123" s="7" t="s">
        <v>23</v>
      </c>
      <c r="E123" s="42" t="s">
        <v>45</v>
      </c>
      <c r="F123" s="43">
        <v>50</v>
      </c>
      <c r="G123" s="43">
        <v>2.7</v>
      </c>
      <c r="H123" s="43">
        <v>0.9</v>
      </c>
      <c r="I123" s="43">
        <v>15.3</v>
      </c>
      <c r="J123" s="43">
        <v>76</v>
      </c>
      <c r="K123" s="44" t="s">
        <v>46</v>
      </c>
      <c r="L123" s="43">
        <v>4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450</v>
      </c>
      <c r="G127" s="19">
        <f t="shared" ref="G127:J127" si="62">SUM(G120:G126)</f>
        <v>21.279999999999998</v>
      </c>
      <c r="H127" s="19">
        <f t="shared" si="62"/>
        <v>7.24</v>
      </c>
      <c r="I127" s="19">
        <f t="shared" si="62"/>
        <v>58.349999999999994</v>
      </c>
      <c r="J127" s="19">
        <f t="shared" si="62"/>
        <v>379</v>
      </c>
      <c r="K127" s="25"/>
      <c r="L127" s="19">
        <f t="shared" ref="L127" si="63">SUM(L120:L126)</f>
        <v>70.11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450</v>
      </c>
      <c r="G138" s="32">
        <f t="shared" ref="G138" si="66">G127+G137</f>
        <v>21.279999999999998</v>
      </c>
      <c r="H138" s="32">
        <f t="shared" ref="H138" si="67">H127+H137</f>
        <v>7.24</v>
      </c>
      <c r="I138" s="32">
        <f t="shared" ref="I138" si="68">I127+I137</f>
        <v>58.349999999999994</v>
      </c>
      <c r="J138" s="32">
        <f t="shared" ref="J138:L138" si="69">J127+J137</f>
        <v>379</v>
      </c>
      <c r="K138" s="32"/>
      <c r="L138" s="32">
        <f t="shared" si="69"/>
        <v>70.11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61</v>
      </c>
      <c r="F139" s="40">
        <v>220</v>
      </c>
      <c r="G139" s="40">
        <v>2.98</v>
      </c>
      <c r="H139" s="40">
        <v>11.8</v>
      </c>
      <c r="I139" s="40">
        <v>32.14</v>
      </c>
      <c r="J139" s="40">
        <v>256</v>
      </c>
      <c r="K139" s="41">
        <v>330</v>
      </c>
      <c r="L139" s="40">
        <v>32.57</v>
      </c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 t="s">
        <v>52</v>
      </c>
      <c r="F141" s="43">
        <v>215</v>
      </c>
      <c r="G141" s="43">
        <v>0.2</v>
      </c>
      <c r="H141" s="43">
        <v>0.05</v>
      </c>
      <c r="I141" s="43">
        <v>15.1</v>
      </c>
      <c r="J141" s="43">
        <v>57</v>
      </c>
      <c r="K141" s="44">
        <v>433</v>
      </c>
      <c r="L141" s="43">
        <v>3.22</v>
      </c>
    </row>
    <row r="142" spans="1:12" ht="15.75" customHeight="1">
      <c r="A142" s="23"/>
      <c r="B142" s="15"/>
      <c r="C142" s="11"/>
      <c r="D142" s="7" t="s">
        <v>23</v>
      </c>
      <c r="E142" s="42" t="s">
        <v>62</v>
      </c>
      <c r="F142" s="43">
        <v>45</v>
      </c>
      <c r="G142" s="43">
        <v>5.76</v>
      </c>
      <c r="H142" s="43">
        <v>5.25</v>
      </c>
      <c r="I142" s="43">
        <v>14.94</v>
      </c>
      <c r="J142" s="43">
        <v>133</v>
      </c>
      <c r="K142" s="44">
        <v>90</v>
      </c>
      <c r="L142" s="43">
        <v>18.079999999999998</v>
      </c>
    </row>
    <row r="143" spans="1:12" ht="15">
      <c r="A143" s="23"/>
      <c r="B143" s="15"/>
      <c r="C143" s="11"/>
      <c r="D143" s="7" t="s">
        <v>24</v>
      </c>
      <c r="E143" s="42" t="s">
        <v>63</v>
      </c>
      <c r="F143" s="43">
        <v>80</v>
      </c>
      <c r="G143" s="43">
        <v>0.9</v>
      </c>
      <c r="H143" s="43">
        <v>0.2</v>
      </c>
      <c r="I143" s="43">
        <v>8.1</v>
      </c>
      <c r="J143" s="43">
        <v>43</v>
      </c>
      <c r="K143" s="44" t="s">
        <v>46</v>
      </c>
      <c r="L143" s="43">
        <v>16.239999999999998</v>
      </c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560</v>
      </c>
      <c r="G146" s="19">
        <f t="shared" ref="G146:J146" si="70">SUM(G139:G145)</f>
        <v>9.84</v>
      </c>
      <c r="H146" s="19">
        <f t="shared" si="70"/>
        <v>17.3</v>
      </c>
      <c r="I146" s="19">
        <f t="shared" si="70"/>
        <v>70.28</v>
      </c>
      <c r="J146" s="19">
        <f t="shared" si="70"/>
        <v>489</v>
      </c>
      <c r="K146" s="25"/>
      <c r="L146" s="19">
        <f t="shared" ref="L146" si="71">SUM(L139:L145)</f>
        <v>70.11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560</v>
      </c>
      <c r="G157" s="32">
        <f t="shared" ref="G157" si="74">G146+G156</f>
        <v>9.84</v>
      </c>
      <c r="H157" s="32">
        <f t="shared" ref="H157" si="75">H146+H156</f>
        <v>17.3</v>
      </c>
      <c r="I157" s="32">
        <f t="shared" ref="I157" si="76">I146+I156</f>
        <v>70.28</v>
      </c>
      <c r="J157" s="32">
        <f t="shared" ref="J157:L157" si="77">J146+J156</f>
        <v>489</v>
      </c>
      <c r="K157" s="32"/>
      <c r="L157" s="32">
        <f t="shared" si="77"/>
        <v>70.11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64</v>
      </c>
      <c r="F158" s="40">
        <v>250</v>
      </c>
      <c r="G158" s="40">
        <v>2.06</v>
      </c>
      <c r="H158" s="40">
        <v>5.27</v>
      </c>
      <c r="I158" s="40">
        <v>13.01</v>
      </c>
      <c r="J158" s="40">
        <v>108</v>
      </c>
      <c r="K158" s="41">
        <v>96</v>
      </c>
      <c r="L158" s="40">
        <v>49.53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48</v>
      </c>
      <c r="F160" s="43">
        <v>222</v>
      </c>
      <c r="G160" s="43">
        <v>0.26</v>
      </c>
      <c r="H160" s="43">
        <v>0.05</v>
      </c>
      <c r="I160" s="43">
        <v>15.22</v>
      </c>
      <c r="J160" s="43">
        <v>59</v>
      </c>
      <c r="K160" s="44">
        <v>434</v>
      </c>
      <c r="L160" s="43">
        <v>4.68</v>
      </c>
    </row>
    <row r="161" spans="1:12" ht="15">
      <c r="A161" s="23"/>
      <c r="B161" s="15"/>
      <c r="C161" s="11"/>
      <c r="D161" s="7" t="s">
        <v>23</v>
      </c>
      <c r="E161" s="42" t="s">
        <v>45</v>
      </c>
      <c r="F161" s="43">
        <v>50</v>
      </c>
      <c r="G161" s="43">
        <v>2.7</v>
      </c>
      <c r="H161" s="43">
        <v>0.9</v>
      </c>
      <c r="I161" s="43">
        <v>15.3</v>
      </c>
      <c r="J161" s="43">
        <v>76</v>
      </c>
      <c r="K161" s="44" t="s">
        <v>46</v>
      </c>
      <c r="L161" s="43">
        <v>4</v>
      </c>
    </row>
    <row r="162" spans="1:12" ht="15">
      <c r="A162" s="23"/>
      <c r="B162" s="15"/>
      <c r="C162" s="11"/>
      <c r="D162" s="7" t="s">
        <v>24</v>
      </c>
      <c r="E162" s="42" t="s">
        <v>65</v>
      </c>
      <c r="F162" s="43">
        <v>100</v>
      </c>
      <c r="G162" s="43">
        <v>0.52</v>
      </c>
      <c r="H162" s="43">
        <v>0.48</v>
      </c>
      <c r="I162" s="43">
        <v>11.76</v>
      </c>
      <c r="J162" s="43">
        <v>56.4</v>
      </c>
      <c r="K162" s="44" t="s">
        <v>46</v>
      </c>
      <c r="L162" s="43">
        <v>11.9</v>
      </c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622</v>
      </c>
      <c r="G165" s="19">
        <f t="shared" ref="G165:J165" si="78">SUM(G158:G164)</f>
        <v>5.5400000000000009</v>
      </c>
      <c r="H165" s="19">
        <f t="shared" si="78"/>
        <v>6.6999999999999993</v>
      </c>
      <c r="I165" s="19">
        <f t="shared" si="78"/>
        <v>55.29</v>
      </c>
      <c r="J165" s="19">
        <f t="shared" si="78"/>
        <v>299.39999999999998</v>
      </c>
      <c r="K165" s="25"/>
      <c r="L165" s="19">
        <f t="shared" ref="L165" si="79">SUM(L158:L164)</f>
        <v>70.11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622</v>
      </c>
      <c r="G176" s="32">
        <f t="shared" ref="G176" si="82">G165+G175</f>
        <v>5.5400000000000009</v>
      </c>
      <c r="H176" s="32">
        <f t="shared" ref="H176" si="83">H165+H175</f>
        <v>6.6999999999999993</v>
      </c>
      <c r="I176" s="32">
        <f t="shared" ref="I176" si="84">I165+I175</f>
        <v>55.29</v>
      </c>
      <c r="J176" s="32">
        <f t="shared" ref="J176:L176" si="85">J165+J175</f>
        <v>299.39999999999998</v>
      </c>
      <c r="K176" s="32"/>
      <c r="L176" s="32">
        <f t="shared" si="85"/>
        <v>70.11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53</v>
      </c>
      <c r="F177" s="40">
        <v>200</v>
      </c>
      <c r="G177" s="40">
        <v>4.32</v>
      </c>
      <c r="H177" s="40">
        <v>7.46</v>
      </c>
      <c r="I177" s="40">
        <v>29.4</v>
      </c>
      <c r="J177" s="40">
        <v>208</v>
      </c>
      <c r="K177" s="41">
        <v>443</v>
      </c>
      <c r="L177" s="40">
        <v>33.08</v>
      </c>
    </row>
    <row r="178" spans="1:12" ht="15">
      <c r="A178" s="23"/>
      <c r="B178" s="15"/>
      <c r="C178" s="11"/>
      <c r="D178" s="6"/>
      <c r="E178" s="42" t="s">
        <v>66</v>
      </c>
      <c r="F178" s="43">
        <v>110</v>
      </c>
      <c r="G178" s="43">
        <v>13.28</v>
      </c>
      <c r="H178" s="43">
        <v>8.1199999999999992</v>
      </c>
      <c r="I178" s="43">
        <v>4</v>
      </c>
      <c r="J178" s="43">
        <v>143</v>
      </c>
      <c r="K178" s="44">
        <v>182</v>
      </c>
      <c r="L178" s="43">
        <v>24.29</v>
      </c>
    </row>
    <row r="179" spans="1:12" ht="15">
      <c r="A179" s="23"/>
      <c r="B179" s="15"/>
      <c r="C179" s="11"/>
      <c r="D179" s="7" t="s">
        <v>22</v>
      </c>
      <c r="E179" s="42" t="s">
        <v>57</v>
      </c>
      <c r="F179" s="43">
        <v>200</v>
      </c>
      <c r="G179" s="43">
        <v>0.4</v>
      </c>
      <c r="H179" s="43">
        <v>0</v>
      </c>
      <c r="I179" s="43">
        <v>25.1</v>
      </c>
      <c r="J179" s="43">
        <v>98</v>
      </c>
      <c r="K179" s="44">
        <v>385</v>
      </c>
      <c r="L179" s="43">
        <v>8.74</v>
      </c>
    </row>
    <row r="180" spans="1:12" ht="15">
      <c r="A180" s="23"/>
      <c r="B180" s="15"/>
      <c r="C180" s="11"/>
      <c r="D180" s="7" t="s">
        <v>23</v>
      </c>
      <c r="E180" s="42" t="s">
        <v>45</v>
      </c>
      <c r="F180" s="43">
        <v>50</v>
      </c>
      <c r="G180" s="43">
        <v>2.7</v>
      </c>
      <c r="H180" s="43">
        <v>0.9</v>
      </c>
      <c r="I180" s="43">
        <v>15.3</v>
      </c>
      <c r="J180" s="43">
        <v>76</v>
      </c>
      <c r="K180" s="44" t="s">
        <v>46</v>
      </c>
      <c r="L180" s="43">
        <v>4</v>
      </c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560</v>
      </c>
      <c r="G184" s="19">
        <f t="shared" ref="G184:J184" si="86">SUM(G177:G183)</f>
        <v>20.7</v>
      </c>
      <c r="H184" s="19">
        <f t="shared" si="86"/>
        <v>16.479999999999997</v>
      </c>
      <c r="I184" s="19">
        <f t="shared" si="86"/>
        <v>73.8</v>
      </c>
      <c r="J184" s="19">
        <f t="shared" si="86"/>
        <v>525</v>
      </c>
      <c r="K184" s="25"/>
      <c r="L184" s="19">
        <f t="shared" ref="L184" si="87">SUM(L177:L183)</f>
        <v>70.11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560</v>
      </c>
      <c r="G195" s="32">
        <f t="shared" ref="G195" si="90">G184+G194</f>
        <v>20.7</v>
      </c>
      <c r="H195" s="32">
        <f t="shared" ref="H195" si="91">H184+H194</f>
        <v>16.479999999999997</v>
      </c>
      <c r="I195" s="32">
        <f t="shared" ref="I195" si="92">I184+I194</f>
        <v>73.8</v>
      </c>
      <c r="J195" s="32">
        <f t="shared" ref="J195:L195" si="93">J184+J194</f>
        <v>525</v>
      </c>
      <c r="K195" s="32"/>
      <c r="L195" s="32">
        <f t="shared" si="93"/>
        <v>70.11</v>
      </c>
    </row>
    <row r="196" spans="1:1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548.4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21.491999999999997</v>
      </c>
      <c r="H196" s="34">
        <f t="shared" si="94"/>
        <v>14.338999999999999</v>
      </c>
      <c r="I196" s="34">
        <f t="shared" si="94"/>
        <v>85.826999999999984</v>
      </c>
      <c r="J196" s="34">
        <f t="shared" si="94"/>
        <v>525.12999999999988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70.11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2023-10-12T15:16:30Z</dcterms:modified>
</cp:coreProperties>
</file>